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<sst xmlns="http://schemas.openxmlformats.org/spreadsheetml/2006/main" count="112" uniqueCount="73">
  <si>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</si>
  <si>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</si>
  <si>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</si>
  <si>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</si>
  <si>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</si>
  <si>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</si>
  <si>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</si>
  <si>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</si>
  <si>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</si>
  <si>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</si>
  <si>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</si>
  <si>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</si>
  <si>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</si>
  <si>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</si>
  <si>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</si>
  <si>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</si>
  <si>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</si>
  <si>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</si>
  <si>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</si>
  <si>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</si>
  <si>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</si>
  <si>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</si>
  <si>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</si>
  <si>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</si>
  <si>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</si>
  <si>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</si>
  <si>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</si>
  <si>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</si>
  <si>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</si>
  <si>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</si>
  <si>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</si>
  <si>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</si>
  <si>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</si>
  <si>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</si>
  <si>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</si>
  <si>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</si>
  <si>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</si>
  <si>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</si>
  <si>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</si>
  <si>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</si>
  <si>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</si>
  <si>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</si>
  <si>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</si>
  <si>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</si>
  <si>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</si>
  <si>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</si>
  <si>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</si>
  <si>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</si>
  <si>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</si>
  <si>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</si>
  <si>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</si>
  <si>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</si>
  <si>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P51</t>
  </si>
  <si>
    <t>CONTEXTO ECONOMICO Y SOCIO-POLITICO DE LA EMPRESA</t>
  </si>
  <si>
    <t>ECONOMIA PARA LA GESTION EMPRESARIAL</t>
  </si>
  <si>
    <t>COMPORTAMIENTO ORGANIZACIONAL Y LIDERAZGO</t>
  </si>
  <si>
    <t>SISTEMA DE INFORMACION GERENCIAL</t>
  </si>
  <si>
    <t>ESTADISTICA Y METODOS CUANTITATIVOS</t>
  </si>
  <si>
    <t>PLANEAMIENTO ESTRATEGICO</t>
  </si>
  <si>
    <t>GESTION FINANCIERA</t>
  </si>
  <si>
    <t>METODOLOGIA DE LA INVESTIGACION</t>
  </si>
  <si>
    <t>DOCENCIA Y ADMINISTRACION UNIVERSITARIA</t>
  </si>
  <si>
    <t>CONTABILIDAD GERENCIAL Y COSTOS</t>
  </si>
  <si>
    <t>ADMINISTRACION DE POTENCIAL HUMANO</t>
  </si>
  <si>
    <t>GESTION PARA LA PEQUEÑA EMPRESA</t>
  </si>
  <si>
    <t>INVESTIGACION I</t>
  </si>
  <si>
    <t>SEMINARIO DE DESARROLLO DE COMPETITIVIDAD Y SOSTENIBILIDAD</t>
  </si>
  <si>
    <t>FINANZAS Y NEGOCIOS INTERNACIONALES</t>
  </si>
  <si>
    <t>GERENCIA DE PROYECTOS</t>
  </si>
  <si>
    <t>GERENCIA DE MARKETING</t>
  </si>
  <si>
    <t>INVESTIGACION II</t>
  </si>
  <si>
    <t>Dr. HOMERO ANGO AGUILAR</t>
  </si>
  <si>
    <t>MAESTRÍA EN CIENCIAS ECONOMICAS CON MENCIÓN EN GESTIÓN EMPRESARIAL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</si>
</sst>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82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72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40800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960</v>
      </c>
      <c r="G16" s="79">
        <f t="shared" si="0"/>
        <v>0</v>
      </c>
      <c r="H16" s="79">
        <f t="shared" si="0"/>
        <v>960</v>
      </c>
      <c r="I16" s="80">
        <f t="shared" si="0"/>
        <v>60</v>
      </c>
      <c r="J16" s="79">
        <f t="shared" si="0"/>
        <v>0</v>
      </c>
      <c r="K16" s="78">
        <f t="shared" si="0"/>
        <v>60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960</v>
      </c>
      <c r="G17" s="42">
        <f t="shared" si="1"/>
        <v>0</v>
      </c>
      <c r="H17" s="42">
        <f t="shared" si="1"/>
        <v>960</v>
      </c>
      <c r="I17" s="76">
        <f t="shared" si="1"/>
        <v>60</v>
      </c>
      <c r="J17" s="42">
        <f t="shared" si="1"/>
        <v>0</v>
      </c>
      <c r="K17" s="75">
        <f t="shared" si="1"/>
        <v>60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32</v>
      </c>
      <c r="G24" s="30"/>
      <c r="H24" s="42">
        <f aca="true" t="shared" si="4" ref="H24:H55">IF($C24&gt;0,$M24,0)</f>
        <v>32</v>
      </c>
      <c r="I24" s="28">
        <f aca="true" t="shared" si="5" ref="I24:I55">+IF(OR($E$13=$D$11,$E$13=$E$11,$E$13=$F$11),O24,"-")</f>
        <v>2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2</v>
      </c>
      <c r="L24" s="8"/>
      <c r="M24" s="41">
        <f aca="true" t="shared" si="8" ref="M24:M55">+SUM(F24:G24)</f>
        <v>32</v>
      </c>
      <c r="N24" s="40">
        <f aca="true" t="shared" si="9" ref="N24:N55">+SUM(I24:J24)</f>
        <v>2</v>
      </c>
      <c r="O24" s="39">
        <f aca="true" t="shared" si="10" ref="O24:O55">+IF($H$13&lt;=0,"-",IF($H$13&gt;0,$F24/$H$13))</f>
        <v>2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64</v>
      </c>
      <c r="G25" s="23"/>
      <c r="H25" s="36">
        <f t="shared" si="4"/>
        <v>64</v>
      </c>
      <c r="I25" s="21">
        <f t="shared" si="5"/>
        <v>4</v>
      </c>
      <c r="J25" s="21" t="str">
        <f t="shared" si="6"/>
        <v>-</v>
      </c>
      <c r="K25" s="20">
        <f t="shared" si="7"/>
        <v>4</v>
      </c>
      <c r="L25" s="8"/>
      <c r="M25" s="19">
        <f t="shared" si="8"/>
        <v>64</v>
      </c>
      <c r="N25" s="18">
        <f t="shared" si="9"/>
        <v>4</v>
      </c>
      <c r="O25" s="17">
        <f t="shared" si="10"/>
        <v>4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64</v>
      </c>
      <c r="G26" s="23"/>
      <c r="H26" s="36">
        <f t="shared" si="4"/>
        <v>64</v>
      </c>
      <c r="I26" s="21">
        <f t="shared" si="5"/>
        <v>4</v>
      </c>
      <c r="J26" s="21" t="str">
        <f t="shared" si="6"/>
        <v>-</v>
      </c>
      <c r="K26" s="20">
        <f t="shared" si="7"/>
        <v>4</v>
      </c>
      <c r="L26" s="8"/>
      <c r="M26" s="19">
        <f t="shared" si="8"/>
        <v>64</v>
      </c>
      <c r="N26" s="18">
        <f t="shared" si="9"/>
        <v>4</v>
      </c>
      <c r="O26" s="17">
        <f t="shared" si="10"/>
        <v>4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64</v>
      </c>
      <c r="G27" s="23"/>
      <c r="H27" s="36">
        <f t="shared" si="4"/>
        <v>64</v>
      </c>
      <c r="I27" s="21">
        <f t="shared" si="5"/>
        <v>4</v>
      </c>
      <c r="J27" s="21" t="str">
        <f t="shared" si="6"/>
        <v>-</v>
      </c>
      <c r="K27" s="20">
        <f t="shared" si="7"/>
        <v>4</v>
      </c>
      <c r="L27" s="8"/>
      <c r="M27" s="19">
        <f t="shared" si="8"/>
        <v>64</v>
      </c>
      <c r="N27" s="18">
        <f t="shared" si="9"/>
        <v>4</v>
      </c>
      <c r="O27" s="17">
        <f t="shared" si="10"/>
        <v>4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 t="s">
        <v>61</v>
      </c>
      <c r="D40" s="25" t="s">
        <v>24</v>
      </c>
      <c r="E40" s="24" t="s">
        <v>24</v>
      </c>
      <c r="F40" s="23">
        <v>64</v>
      </c>
      <c r="G40" s="23"/>
      <c r="H40" s="22">
        <f t="shared" si="4"/>
        <v>64</v>
      </c>
      <c r="I40" s="21">
        <f t="shared" si="5"/>
        <v>4</v>
      </c>
      <c r="J40" s="21" t="str">
        <f t="shared" si="6"/>
        <v>-</v>
      </c>
      <c r="K40" s="20">
        <f t="shared" si="7"/>
        <v>4</v>
      </c>
      <c r="L40" s="8"/>
      <c r="M40" s="19">
        <f t="shared" si="8"/>
        <v>64</v>
      </c>
      <c r="N40" s="18">
        <f t="shared" si="9"/>
        <v>4</v>
      </c>
      <c r="O40" s="17">
        <f t="shared" si="10"/>
        <v>4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64</v>
      </c>
      <c r="G50" s="23"/>
      <c r="H50" s="22">
        <f t="shared" si="4"/>
        <v>64</v>
      </c>
      <c r="I50" s="21">
        <f t="shared" si="5"/>
        <v>4</v>
      </c>
      <c r="J50" s="21" t="str">
        <f t="shared" si="6"/>
        <v>-</v>
      </c>
      <c r="K50" s="20">
        <f t="shared" si="7"/>
        <v>4</v>
      </c>
      <c r="L50" s="8"/>
      <c r="M50" s="19">
        <f t="shared" si="8"/>
        <v>64</v>
      </c>
      <c r="N50" s="18">
        <f t="shared" si="9"/>
        <v>4</v>
      </c>
      <c r="O50" s="17">
        <f t="shared" si="10"/>
        <v>4</v>
      </c>
      <c r="P50" s="16" t="str">
        <f t="shared" si="11"/>
        <v>-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64</v>
      </c>
      <c r="G51" s="23"/>
      <c r="H51" s="22">
        <f t="shared" si="4"/>
        <v>64</v>
      </c>
      <c r="I51" s="21">
        <f t="shared" si="5"/>
        <v>4</v>
      </c>
      <c r="J51" s="21" t="str">
        <f t="shared" si="6"/>
        <v>-</v>
      </c>
      <c r="K51" s="20">
        <f t="shared" si="7"/>
        <v>4</v>
      </c>
      <c r="L51" s="8"/>
      <c r="M51" s="19">
        <f t="shared" si="8"/>
        <v>64</v>
      </c>
      <c r="N51" s="18">
        <f t="shared" si="9"/>
        <v>4</v>
      </c>
      <c r="O51" s="17">
        <f t="shared" si="10"/>
        <v>4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66</v>
      </c>
      <c r="D60" s="25" t="s">
        <v>24</v>
      </c>
      <c r="E60" s="24" t="s">
        <v>24</v>
      </c>
      <c r="F60" s="30">
        <v>32</v>
      </c>
      <c r="G60" s="30"/>
      <c r="H60" s="29">
        <f t="shared" si="12"/>
        <v>32</v>
      </c>
      <c r="I60" s="28">
        <f t="shared" si="13"/>
        <v>2</v>
      </c>
      <c r="J60" s="28" t="str">
        <f t="shared" si="14"/>
        <v>-</v>
      </c>
      <c r="K60" s="27">
        <f t="shared" si="15"/>
        <v>2</v>
      </c>
      <c r="L60" s="8"/>
      <c r="M60" s="19">
        <f t="shared" si="16"/>
        <v>32</v>
      </c>
      <c r="N60" s="18">
        <f t="shared" si="17"/>
        <v>2</v>
      </c>
      <c r="O60" s="17">
        <f t="shared" si="18"/>
        <v>2</v>
      </c>
      <c r="P60" s="16" t="str">
        <f t="shared" si="19"/>
        <v>-</v>
      </c>
    </row>
    <row r="61" spans="2:16" ht="15" customHeight="1">
      <c r="B61" s="25"/>
      <c r="C61" s="26" t="s">
        <v>67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68</v>
      </c>
      <c r="D62" s="25" t="s">
        <v>24</v>
      </c>
      <c r="E62" s="24" t="s">
        <v>24</v>
      </c>
      <c r="F62" s="23">
        <v>64</v>
      </c>
      <c r="G62" s="23"/>
      <c r="H62" s="22">
        <f t="shared" si="12"/>
        <v>64</v>
      </c>
      <c r="I62" s="21">
        <f t="shared" si="13"/>
        <v>4</v>
      </c>
      <c r="J62" s="21" t="str">
        <f t="shared" si="14"/>
        <v>-</v>
      </c>
      <c r="K62" s="20">
        <f t="shared" si="15"/>
        <v>4</v>
      </c>
      <c r="L62" s="8"/>
      <c r="M62" s="19">
        <f t="shared" si="16"/>
        <v>64</v>
      </c>
      <c r="N62" s="18">
        <f t="shared" si="17"/>
        <v>4</v>
      </c>
      <c r="O62" s="17">
        <f t="shared" si="18"/>
        <v>4</v>
      </c>
      <c r="P62" s="16" t="str">
        <f t="shared" si="19"/>
        <v>-</v>
      </c>
    </row>
    <row r="63" spans="2:16" ht="15" customHeight="1">
      <c r="B63" s="25"/>
      <c r="C63" s="26" t="s">
        <v>69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 t="s">
        <v>70</v>
      </c>
      <c r="D64" s="25" t="s">
        <v>24</v>
      </c>
      <c r="E64" s="24" t="s">
        <v>24</v>
      </c>
      <c r="F64" s="23">
        <v>64</v>
      </c>
      <c r="G64" s="23"/>
      <c r="H64" s="22">
        <f t="shared" si="12"/>
        <v>64</v>
      </c>
      <c r="I64" s="21">
        <f t="shared" si="13"/>
        <v>4</v>
      </c>
      <c r="J64" s="21" t="str">
        <f t="shared" si="14"/>
        <v>-</v>
      </c>
      <c r="K64" s="20">
        <f t="shared" si="15"/>
        <v>4</v>
      </c>
      <c r="L64" s="8"/>
      <c r="M64" s="19">
        <f t="shared" si="16"/>
        <v>64</v>
      </c>
      <c r="N64" s="18">
        <f t="shared" si="17"/>
        <v>4</v>
      </c>
      <c r="O64" s="17">
        <f t="shared" si="18"/>
        <v>4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71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2016-02-15T20:28:48Z</cp:lastPrinted>
  <dcterms:created xsi:type="dcterms:W3CDTF">2016-01-05T23:37:30Z</dcterms:created>
  <dcterms:modified xsi:type="dcterms:W3CDTF">2016-02-15T20:28:57Z</dcterms:modified>
  <cp:category/>
  <cp:version/>
  <cp:contentType/>
  <cp:contentStatus/>
</cp:coreProperties>
</file>